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SL\CFRM\Set 01\Final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I17" i="3"/>
  <c r="H13" i="3"/>
  <c r="H14" i="3"/>
  <c r="H12" i="3"/>
  <c r="I15" i="3"/>
  <c r="K14" i="3"/>
  <c r="K13" i="3"/>
  <c r="K12" i="3"/>
  <c r="K15" i="3" s="1"/>
  <c r="E15" i="3"/>
  <c r="C17" i="3" s="1"/>
  <c r="C15" i="3"/>
  <c r="E13" i="3"/>
  <c r="E14" i="3"/>
  <c r="B13" i="3"/>
  <c r="B14" i="3"/>
  <c r="B12" i="3"/>
</calcChain>
</file>

<file path=xl/sharedStrings.xml><?xml version="1.0" encoding="utf-8"?>
<sst xmlns="http://schemas.openxmlformats.org/spreadsheetml/2006/main" count="44" uniqueCount="37">
  <si>
    <t>Shareholder</t>
  </si>
  <si>
    <t>Capital</t>
  </si>
  <si>
    <t>NCA</t>
  </si>
  <si>
    <t>RRR    /</t>
  </si>
  <si>
    <t>Ke= 10%</t>
  </si>
  <si>
    <t>R/E (50 -10)</t>
  </si>
  <si>
    <t>NCL</t>
  </si>
  <si>
    <t>CA</t>
  </si>
  <si>
    <t>CL</t>
  </si>
  <si>
    <t>R/E (50 -14)</t>
  </si>
  <si>
    <t>When the management decides to retain profits without being distributed to shareholder by means of dividends it should ensure that the company is in a position to reinvest such funds in investment for a return not less than the cost of capital of the company.</t>
  </si>
  <si>
    <t>When an entity has excess cash/ profits</t>
  </si>
  <si>
    <t>a</t>
  </si>
  <si>
    <t>primaraly entity will distribute dividends to SH</t>
  </si>
  <si>
    <t>or</t>
  </si>
  <si>
    <t>b</t>
  </si>
  <si>
    <t>retain those for future investments</t>
  </si>
  <si>
    <t>if entity retain funds without distributing among SH as dividends, it shall</t>
  </si>
  <si>
    <t>find alternative investments to invest those funds</t>
  </si>
  <si>
    <t>those investment options shall generate at least a return equal to Ke</t>
  </si>
  <si>
    <t>c</t>
  </si>
  <si>
    <t>entity can buy back their own shares from the mkt</t>
  </si>
  <si>
    <t>ABC Plc</t>
  </si>
  <si>
    <t>Share capital</t>
  </si>
  <si>
    <t>100Mn</t>
  </si>
  <si>
    <t>Ke 20%</t>
  </si>
  <si>
    <t>Debentures</t>
  </si>
  <si>
    <t>50Mn</t>
  </si>
  <si>
    <t>Cost of debenture  10%</t>
  </si>
  <si>
    <t>Loan</t>
  </si>
  <si>
    <t>10Mn</t>
  </si>
  <si>
    <t>cost of loan   7%</t>
  </si>
  <si>
    <t>WACC</t>
  </si>
  <si>
    <t>wheighted average cost of capital</t>
  </si>
  <si>
    <t>After buy back of 40% 0f shares</t>
  </si>
  <si>
    <t>cost</t>
  </si>
  <si>
    <t>WACC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</si>
</sst>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2" fillId="0" borderId="3" xfId="0" applyFont="1" applyBorder="1"/>
    <xf numFmtId="0" fontId="3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0" fillId="2" borderId="0" xfId="0" applyFill="1"/>
    <xf numFmtId="9" fontId="0" fillId="0" borderId="0" xfId="1" applyFont="1"/>
    <xf numFmtId="0" fontId="2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430530</xdr:colOff>
      <xdr:row>15</xdr:row>
      <xdr:rowOff>81164</xdr:rowOff>
    </xdr:to>
    <xdr:sp macro="" textlink="">
      <xdr:nvSpPr>
        <xdr:cNvPr id="2" name="Rectangle 1"/>
        <xdr:cNvSpPr>
          <a:spLocks noChangeAspect="1"/>
        </xdr:cNvSpPr>
      </xdr:nvSpPr>
      <xdr:spPr>
        <a:xfrm>
          <a:off x="0" y="0"/>
          <a:ext cx="10698480" cy="2938664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523875</xdr:colOff>
      <xdr:row>1</xdr:row>
      <xdr:rowOff>169334</xdr:rowOff>
    </xdr:from>
    <xdr:to>
      <xdr:col>1</xdr:col>
      <xdr:colOff>582083</xdr:colOff>
      <xdr:row>1</xdr:row>
      <xdr:rowOff>179917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D37CE889-8825-4DFA-A76B-B295A54F17CF}"/>
            </a:ext>
          </a:extLst>
        </xdr:cNvPr>
        <xdr:cNvCxnSpPr/>
      </xdr:nvCxnSpPr>
      <xdr:spPr>
        <a:xfrm flipH="1">
          <a:off x="523875" y="354542"/>
          <a:ext cx="666750" cy="105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335280</xdr:colOff>
      <xdr:row>15</xdr:row>
      <xdr:rowOff>81164</xdr:rowOff>
    </xdr:to>
    <xdr:sp macro="" textlink="">
      <xdr:nvSpPr>
        <xdr:cNvPr id="2" name="Rectangle 1"/>
        <xdr:cNvSpPr>
          <a:spLocks noChangeAspect="1"/>
        </xdr:cNvSpPr>
      </xdr:nvSpPr>
      <xdr:spPr>
        <a:xfrm>
          <a:off x="0" y="0"/>
          <a:ext cx="10698480" cy="2938664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11430</xdr:colOff>
      <xdr:row>15</xdr:row>
      <xdr:rowOff>81164</xdr:rowOff>
    </xdr:to>
    <xdr:sp macro="" textlink="">
      <xdr:nvSpPr>
        <xdr:cNvPr id="2" name="Rectangle 1"/>
        <xdr:cNvSpPr>
          <a:spLocks noChangeAspect="1"/>
        </xdr:cNvSpPr>
      </xdr:nvSpPr>
      <xdr:spPr>
        <a:xfrm>
          <a:off x="0" y="0"/>
          <a:ext cx="10698480" cy="2938664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zoomScaleNormal="100" workbookViewId="0">
      <selection activeCell="H17" sqref="H17"/>
    </sheetView>
  </sheetViews>
  <sheetFormatPr defaultRowHeight="15" x14ac:dyDescent="0.25"/>
  <cols>
    <col min="3" max="3" width="20.42578125" customWidth="1"/>
    <col min="5" max="5" width="23.85546875" customWidth="1"/>
  </cols>
  <sheetData>
    <row r="2" spans="1:6" x14ac:dyDescent="0.25">
      <c r="A2" t="s">
        <v>0</v>
      </c>
      <c r="C2" s="1" t="s">
        <v>1</v>
      </c>
      <c r="D2" s="2">
        <v>100</v>
      </c>
      <c r="E2" s="1" t="s">
        <v>2</v>
      </c>
      <c r="F2" s="2"/>
    </row>
    <row r="3" spans="1:6" x14ac:dyDescent="0.25">
      <c r="A3" t="s">
        <v>3</v>
      </c>
      <c r="B3" t="s">
        <v>4</v>
      </c>
      <c r="C3" t="s">
        <v>5</v>
      </c>
      <c r="D3" s="5">
        <v>40</v>
      </c>
      <c r="F3" s="3"/>
    </row>
    <row r="4" spans="1:6" x14ac:dyDescent="0.25">
      <c r="D4" s="3"/>
      <c r="F4" s="3"/>
    </row>
    <row r="5" spans="1:6" x14ac:dyDescent="0.25">
      <c r="D5" s="3"/>
      <c r="F5" s="3"/>
    </row>
    <row r="6" spans="1:6" x14ac:dyDescent="0.25">
      <c r="C6" t="s">
        <v>6</v>
      </c>
      <c r="D6" s="3">
        <v>50</v>
      </c>
      <c r="F6" s="3"/>
    </row>
    <row r="7" spans="1:6" x14ac:dyDescent="0.25">
      <c r="D7" s="3"/>
      <c r="E7" t="s">
        <v>7</v>
      </c>
      <c r="F7" s="3">
        <v>40</v>
      </c>
    </row>
    <row r="8" spans="1:6" x14ac:dyDescent="0.25">
      <c r="C8" t="s">
        <v>8</v>
      </c>
      <c r="D8" s="3">
        <v>50</v>
      </c>
      <c r="F8" s="3"/>
    </row>
    <row r="9" spans="1:6" x14ac:dyDescent="0.25">
      <c r="D9" s="4">
        <v>240</v>
      </c>
      <c r="F9" s="4">
        <v>240</v>
      </c>
    </row>
    <row r="12" spans="1:6" x14ac:dyDescent="0.25">
      <c r="C12" s="1" t="s">
        <v>1</v>
      </c>
      <c r="D12" s="2">
        <v>140</v>
      </c>
      <c r="E12" s="1" t="s">
        <v>2</v>
      </c>
      <c r="F12" s="2"/>
    </row>
    <row r="13" spans="1:6" x14ac:dyDescent="0.25">
      <c r="C13" t="s">
        <v>9</v>
      </c>
      <c r="D13" s="3">
        <v>0</v>
      </c>
      <c r="F13" s="3"/>
    </row>
    <row r="14" spans="1:6" x14ac:dyDescent="0.25">
      <c r="D14" s="3"/>
      <c r="F14" s="3"/>
    </row>
    <row r="15" spans="1:6" x14ac:dyDescent="0.25">
      <c r="D15" s="3"/>
      <c r="F15" s="3"/>
    </row>
    <row r="16" spans="1:6" x14ac:dyDescent="0.25">
      <c r="C16" t="s">
        <v>6</v>
      </c>
      <c r="D16" s="3">
        <v>50</v>
      </c>
      <c r="F16" s="3"/>
    </row>
    <row r="17" spans="1:6" x14ac:dyDescent="0.25">
      <c r="D17" s="3"/>
      <c r="E17" t="s">
        <v>7</v>
      </c>
      <c r="F17" s="3">
        <v>40</v>
      </c>
    </row>
    <row r="18" spans="1:6" x14ac:dyDescent="0.25">
      <c r="C18" t="s">
        <v>8</v>
      </c>
      <c r="D18" s="3">
        <v>50</v>
      </c>
      <c r="F18" s="3"/>
    </row>
    <row r="19" spans="1:6" x14ac:dyDescent="0.25">
      <c r="D19" s="4">
        <v>240</v>
      </c>
      <c r="F19" s="4">
        <v>240</v>
      </c>
    </row>
    <row r="21" spans="1:6" x14ac:dyDescent="0.25">
      <c r="A21" t="s">
        <v>10</v>
      </c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2"/>
  <sheetViews>
    <sheetView zoomScaleNormal="100" workbookViewId="0">
      <selection activeCell="P12" sqref="P12"/>
    </sheetView>
  </sheetViews>
  <sheetFormatPr defaultRowHeight="15" x14ac:dyDescent="0.25"/>
  <sheetData>
    <row r="4" spans="1:6" x14ac:dyDescent="0.25">
      <c r="B4" s="6" t="s">
        <v>11</v>
      </c>
      <c r="C4" s="6"/>
      <c r="D4" s="6"/>
      <c r="E4" s="6"/>
      <c r="F4" s="6"/>
    </row>
    <row r="5" spans="1:6" x14ac:dyDescent="0.25">
      <c r="A5" s="7" t="s">
        <v>12</v>
      </c>
      <c r="B5" t="s">
        <v>13</v>
      </c>
    </row>
    <row r="6" spans="1:6" x14ac:dyDescent="0.25">
      <c r="A6" s="7"/>
      <c r="B6" t="s">
        <v>14</v>
      </c>
    </row>
    <row r="7" spans="1:6" x14ac:dyDescent="0.25">
      <c r="A7" s="7" t="s">
        <v>15</v>
      </c>
      <c r="B7" t="s">
        <v>16</v>
      </c>
    </row>
    <row r="8" spans="1:6" x14ac:dyDescent="0.25">
      <c r="A8" s="7"/>
      <c r="D8" t="s">
        <v>17</v>
      </c>
    </row>
    <row r="9" spans="1:6" x14ac:dyDescent="0.25">
      <c r="A9" s="7"/>
      <c r="D9">
        <v>1</v>
      </c>
      <c r="E9" t="s">
        <v>18</v>
      </c>
    </row>
    <row r="10" spans="1:6" x14ac:dyDescent="0.25">
      <c r="A10" s="7"/>
      <c r="D10">
        <v>2</v>
      </c>
      <c r="E10" t="s">
        <v>19</v>
      </c>
    </row>
    <row r="11" spans="1:6" x14ac:dyDescent="0.25">
      <c r="A11" s="7"/>
      <c r="B11" t="s">
        <v>14</v>
      </c>
    </row>
    <row r="12" spans="1:6" x14ac:dyDescent="0.25">
      <c r="A12" s="7" t="s">
        <v>20</v>
      </c>
      <c r="B12" t="s">
        <v>21</v>
      </c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zoomScaleNormal="100" workbookViewId="0">
      <selection activeCell="F20" sqref="F20"/>
    </sheetView>
  </sheetViews>
  <sheetFormatPr defaultRowHeight="15" x14ac:dyDescent="0.25"/>
  <cols>
    <col min="2" max="2" width="11.7109375" customWidth="1"/>
    <col min="8" max="8" width="11.42578125" customWidth="1"/>
  </cols>
  <sheetData>
    <row r="3" spans="2:11" x14ac:dyDescent="0.25">
      <c r="B3" t="s">
        <v>22</v>
      </c>
    </row>
    <row r="5" spans="2:11" x14ac:dyDescent="0.25">
      <c r="B5" t="s">
        <v>23</v>
      </c>
      <c r="D5" t="s">
        <v>24</v>
      </c>
      <c r="E5" t="s">
        <v>25</v>
      </c>
    </row>
    <row r="6" spans="2:11" x14ac:dyDescent="0.25">
      <c r="B6" t="s">
        <v>26</v>
      </c>
      <c r="D6" t="s">
        <v>27</v>
      </c>
      <c r="E6" t="s">
        <v>28</v>
      </c>
    </row>
    <row r="7" spans="2:11" x14ac:dyDescent="0.25">
      <c r="B7" t="s">
        <v>29</v>
      </c>
      <c r="D7" t="s">
        <v>30</v>
      </c>
      <c r="E7" t="s">
        <v>31</v>
      </c>
    </row>
    <row r="10" spans="2:11" x14ac:dyDescent="0.25">
      <c r="B10" t="s">
        <v>32</v>
      </c>
      <c r="C10" t="s">
        <v>33</v>
      </c>
      <c r="H10" s="12" t="s">
        <v>34</v>
      </c>
    </row>
    <row r="11" spans="2:11" x14ac:dyDescent="0.25">
      <c r="E11" t="s">
        <v>35</v>
      </c>
    </row>
    <row r="12" spans="2:11" x14ac:dyDescent="0.25">
      <c r="B12" t="str">
        <f>B5</f>
        <v>Share capital</v>
      </c>
      <c r="C12">
        <v>100</v>
      </c>
      <c r="D12" s="8">
        <v>0.2</v>
      </c>
      <c r="E12">
        <f>C12*D12</f>
        <v>20</v>
      </c>
      <c r="H12" t="str">
        <f>B12</f>
        <v>Share capital</v>
      </c>
      <c r="I12" s="11">
        <v>60</v>
      </c>
      <c r="J12" s="8">
        <v>0.2</v>
      </c>
      <c r="K12">
        <f>I12*J12</f>
        <v>12</v>
      </c>
    </row>
    <row r="13" spans="2:11" x14ac:dyDescent="0.25">
      <c r="B13" t="str">
        <f t="shared" ref="B13:B14" si="0">B6</f>
        <v>Debentures</v>
      </c>
      <c r="C13">
        <v>50</v>
      </c>
      <c r="D13" s="8">
        <v>0.1</v>
      </c>
      <c r="E13">
        <f t="shared" ref="E13:E14" si="1">C13*D13</f>
        <v>5</v>
      </c>
      <c r="H13" t="str">
        <f t="shared" ref="H13:H14" si="2">B13</f>
        <v>Debentures</v>
      </c>
      <c r="I13">
        <v>50</v>
      </c>
      <c r="J13" s="8">
        <v>0.1</v>
      </c>
      <c r="K13">
        <f t="shared" ref="K13:K14" si="3">I13*J13</f>
        <v>5</v>
      </c>
    </row>
    <row r="14" spans="2:11" x14ac:dyDescent="0.25">
      <c r="B14" t="str">
        <f t="shared" si="0"/>
        <v>Loan</v>
      </c>
      <c r="C14">
        <v>10</v>
      </c>
      <c r="D14" s="8">
        <v>7.0000000000000007E-2</v>
      </c>
      <c r="E14">
        <f t="shared" si="1"/>
        <v>0.70000000000000007</v>
      </c>
      <c r="H14" t="str">
        <f t="shared" si="2"/>
        <v>Loan</v>
      </c>
      <c r="I14">
        <v>10</v>
      </c>
      <c r="J14" s="8">
        <v>7.0000000000000007E-2</v>
      </c>
      <c r="K14">
        <f t="shared" si="3"/>
        <v>0.70000000000000007</v>
      </c>
    </row>
    <row r="15" spans="2:11" x14ac:dyDescent="0.25">
      <c r="C15" s="9">
        <f>SUM(C12:C14)</f>
        <v>160</v>
      </c>
      <c r="D15" s="9"/>
      <c r="E15" s="9">
        <f t="shared" ref="E15" si="4">SUM(E12:E14)</f>
        <v>25.7</v>
      </c>
      <c r="I15" s="9">
        <f>SUM(I12:I14)</f>
        <v>120</v>
      </c>
      <c r="J15" s="9"/>
      <c r="K15" s="9">
        <f t="shared" ref="K15" si="5">SUM(K12:K14)</f>
        <v>17.7</v>
      </c>
    </row>
    <row r="17" spans="2:9" x14ac:dyDescent="0.25">
      <c r="B17" t="s">
        <v>36</v>
      </c>
      <c r="C17" s="10">
        <f>E15/C15</f>
        <v>0.16062499999999999</v>
      </c>
      <c r="H17" t="s">
        <v>36</v>
      </c>
      <c r="I17" s="10">
        <f>K15/I15</f>
        <v>0.14749999999999999</v>
      </c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5" ma:contentTypeDescription="Create a new document." ma:contentTypeScope="" ma:versionID="1665a8874ffae60bb4b433f9f6dab632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ea290219d8d995abc9d081dd352ec833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3E907-F47D-406D-8A05-3A252C978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04433-EFC6-4630-8689-D942E2D19B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87169F-8577-407E-B99C-4F47A7411A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 Anthony</dc:creator>
  <cp:keywords/>
  <dc:description/>
  <cp:lastModifiedBy>vLearning1</cp:lastModifiedBy>
  <cp:revision/>
  <cp:lastPrinted>2022-02-18T10:48:14Z</cp:lastPrinted>
  <dcterms:created xsi:type="dcterms:W3CDTF">2022-01-02T07:14:10Z</dcterms:created>
  <dcterms:modified xsi:type="dcterms:W3CDTF">2022-02-18T10:56:46Z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