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December 2022\SL\TAX\Final\3 Business Income\1. CA\"/>
    </mc:Choice>
  </mc:AlternateContent>
  <bookViews>
    <workbookView xWindow="0" yWindow="0" windowWidth="20490" windowHeight="7740" firstSheet="1" activeTab="1"/>
  </bookViews>
  <sheets>
    <sheet name="V2" sheetId="2" state="hidden" r:id="rId1"/>
    <sheet name="V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1" i="1"/>
  <c r="B21" i="2" l="1"/>
  <c r="B22" i="2" s="1"/>
  <c r="B24" i="2" s="1"/>
  <c r="F9" i="2"/>
  <c r="F8" i="2"/>
  <c r="F7" i="2"/>
  <c r="F5" i="2"/>
  <c r="F13" i="2" s="1"/>
  <c r="B22" i="1"/>
  <c r="F9" i="1"/>
  <c r="F8" i="1"/>
  <c r="F7" i="1"/>
  <c r="F5" i="1"/>
  <c r="F13" i="1" l="1"/>
</calcChain>
</file>

<file path=xl/sharedStrings.xml><?xml version="1.0" encoding="utf-8"?>
<sst xmlns="http://schemas.openxmlformats.org/spreadsheetml/2006/main" count="58" uniqueCount="28">
  <si>
    <t>AD Enterprises</t>
  </si>
  <si>
    <t>Computation of Capital Allowances</t>
  </si>
  <si>
    <t>For the Year of Assessment 2019/20</t>
  </si>
  <si>
    <t>Asset</t>
  </si>
  <si>
    <t>Year of Purchased / Constructed</t>
  </si>
  <si>
    <t>Amount
Rs.</t>
  </si>
  <si>
    <t>Capital Allowance Rate</t>
  </si>
  <si>
    <t>Useful Year</t>
  </si>
  <si>
    <t>Capital Allowance</t>
  </si>
  <si>
    <t>Building constructed</t>
  </si>
  <si>
    <t>2017/18</t>
  </si>
  <si>
    <t>Motor Car - No Capital Allownace Granted</t>
  </si>
  <si>
    <t>Mini Bus</t>
  </si>
  <si>
    <t>2018/19</t>
  </si>
  <si>
    <t>Machine 1</t>
  </si>
  <si>
    <t>Accounting software</t>
  </si>
  <si>
    <t>Building purchased - No Capital Allowance Granted</t>
  </si>
  <si>
    <t>Machine 2 - No Capital Allowances during the year of disposal</t>
  </si>
  <si>
    <t>Total Capital Allowances</t>
  </si>
  <si>
    <t>Assesable Charge / Balancing Allowance</t>
  </si>
  <si>
    <t>Cost</t>
  </si>
  <si>
    <t>Capital Alloeances granted</t>
  </si>
  <si>
    <t>Written Down Value</t>
  </si>
  <si>
    <t>Sale Price</t>
  </si>
  <si>
    <t>Balancing Allowance</t>
  </si>
  <si>
    <t>Motor Car - No CA granted</t>
  </si>
  <si>
    <t>Building purchased - No CA granted</t>
  </si>
  <si>
    <t>Machine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</si>
</sst>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2" fillId="0" borderId="1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164" fontId="3" fillId="0" borderId="2" xfId="1" applyNumberFormat="1" applyFont="1" applyBorder="1"/>
    <xf numFmtId="9" fontId="3" fillId="0" borderId="2" xfId="2" applyFont="1" applyBorder="1"/>
    <xf numFmtId="10" fontId="3" fillId="0" borderId="2" xfId="2" applyNumberFormat="1" applyFont="1" applyBorder="1"/>
    <xf numFmtId="164" fontId="3" fillId="0" borderId="3" xfId="1" applyNumberFormat="1" applyFont="1" applyBorder="1"/>
    <xf numFmtId="164" fontId="2" fillId="0" borderId="4" xfId="1" applyNumberFormat="1" applyFont="1" applyBorder="1"/>
    <xf numFmtId="9" fontId="3" fillId="0" borderId="0" xfId="2" applyFont="1"/>
    <xf numFmtId="164" fontId="3" fillId="0" borderId="0" xfId="0" applyNumberFormat="1" applyFont="1"/>
    <xf numFmtId="10" fontId="3" fillId="0" borderId="0" xfId="2" applyNumberFormat="1" applyFont="1"/>
    <xf numFmtId="43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361946</xdr:colOff>
      <xdr:row>18</xdr:row>
      <xdr:rowOff>19050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4" sqref="A24"/>
    </sheetView>
  </sheetViews>
  <sheetFormatPr defaultColWidth="8.85546875" defaultRowHeight="14.25" x14ac:dyDescent="0.2"/>
  <cols>
    <col min="1" max="1" width="57.140625" style="2" bestFit="1" customWidth="1"/>
    <col min="2" max="2" width="14.7109375" style="2" customWidth="1"/>
    <col min="3" max="3" width="11.28515625" style="2" bestFit="1" customWidth="1"/>
    <col min="4" max="4" width="11.85546875" style="2" customWidth="1"/>
    <col min="5" max="5" width="11.42578125" style="2" bestFit="1" customWidth="1"/>
    <col min="6" max="6" width="16.85546875" style="2" bestFit="1" customWidth="1"/>
    <col min="7" max="16384" width="8.85546875" style="2"/>
  </cols>
  <sheetData>
    <row r="1" spans="1:6" ht="15" x14ac:dyDescent="0.25">
      <c r="A1" s="1" t="s">
        <v>0</v>
      </c>
    </row>
    <row r="2" spans="1:6" ht="15" x14ac:dyDescent="0.25">
      <c r="A2" s="1" t="s">
        <v>1</v>
      </c>
    </row>
    <row r="3" spans="1:6" ht="15" x14ac:dyDescent="0.25">
      <c r="A3" s="1" t="s">
        <v>2</v>
      </c>
    </row>
    <row r="4" spans="1:6" ht="42.75" x14ac:dyDescent="0.2">
      <c r="A4" s="5" t="s">
        <v>3</v>
      </c>
      <c r="B4" s="6" t="s">
        <v>4</v>
      </c>
      <c r="C4" s="6" t="s">
        <v>5</v>
      </c>
      <c r="D4" s="6" t="s">
        <v>6</v>
      </c>
      <c r="E4" s="5" t="s">
        <v>7</v>
      </c>
      <c r="F4" s="5" t="s">
        <v>8</v>
      </c>
    </row>
    <row r="5" spans="1:6" x14ac:dyDescent="0.2">
      <c r="A5" s="7" t="s">
        <v>9</v>
      </c>
      <c r="B5" s="7" t="s">
        <v>10</v>
      </c>
      <c r="C5" s="8">
        <v>5000000</v>
      </c>
      <c r="D5" s="9">
        <v>0.1</v>
      </c>
      <c r="E5" s="7"/>
      <c r="F5" s="8">
        <f>C5*D5</f>
        <v>500000</v>
      </c>
    </row>
    <row r="6" spans="1:6" x14ac:dyDescent="0.2">
      <c r="A6" s="7" t="s">
        <v>11</v>
      </c>
      <c r="B6" s="7"/>
      <c r="C6" s="8"/>
      <c r="D6" s="9"/>
      <c r="E6" s="7"/>
      <c r="F6" s="8">
        <v>0</v>
      </c>
    </row>
    <row r="7" spans="1:6" x14ac:dyDescent="0.2">
      <c r="A7" s="7" t="s">
        <v>12</v>
      </c>
      <c r="B7" s="7" t="s">
        <v>13</v>
      </c>
      <c r="C7" s="8">
        <v>3000000</v>
      </c>
      <c r="D7" s="9"/>
      <c r="E7" s="7">
        <v>5</v>
      </c>
      <c r="F7" s="8">
        <f>C7/E7</f>
        <v>600000</v>
      </c>
    </row>
    <row r="8" spans="1:6" x14ac:dyDescent="0.2">
      <c r="A8" s="7" t="s">
        <v>14</v>
      </c>
      <c r="B8" s="7" t="s">
        <v>10</v>
      </c>
      <c r="C8" s="8">
        <v>1500000</v>
      </c>
      <c r="D8" s="10">
        <v>0.33329999999999999</v>
      </c>
      <c r="E8" s="7"/>
      <c r="F8" s="8">
        <f>C8*D8</f>
        <v>499950</v>
      </c>
    </row>
    <row r="9" spans="1:6" x14ac:dyDescent="0.2">
      <c r="A9" s="7" t="s">
        <v>15</v>
      </c>
      <c r="B9" s="7" t="s">
        <v>10</v>
      </c>
      <c r="C9" s="8">
        <v>250000</v>
      </c>
      <c r="D9" s="9">
        <v>0.25</v>
      </c>
      <c r="E9" s="7"/>
      <c r="F9" s="8">
        <f>C9*D9</f>
        <v>62500</v>
      </c>
    </row>
    <row r="10" spans="1:6" x14ac:dyDescent="0.2">
      <c r="A10" s="7" t="s">
        <v>16</v>
      </c>
      <c r="B10" s="7"/>
      <c r="C10" s="8"/>
      <c r="D10" s="9"/>
      <c r="E10" s="7"/>
      <c r="F10" s="8">
        <v>0</v>
      </c>
    </row>
    <row r="11" spans="1:6" x14ac:dyDescent="0.2">
      <c r="A11" s="7" t="s">
        <v>17</v>
      </c>
      <c r="B11" s="7"/>
      <c r="C11" s="8"/>
      <c r="D11" s="9"/>
      <c r="E11" s="7"/>
      <c r="F11" s="8">
        <v>0</v>
      </c>
    </row>
    <row r="12" spans="1:6" x14ac:dyDescent="0.2">
      <c r="F12" s="3"/>
    </row>
    <row r="13" spans="1:6" ht="15.75" thickBot="1" x14ac:dyDescent="0.3">
      <c r="A13" s="1" t="s">
        <v>18</v>
      </c>
      <c r="F13" s="4">
        <f>SUM(F5:F12)</f>
        <v>1662450</v>
      </c>
    </row>
    <row r="16" spans="1:6" ht="15" x14ac:dyDescent="0.25">
      <c r="A16" s="1" t="s">
        <v>0</v>
      </c>
    </row>
    <row r="17" spans="1:2" ht="15" x14ac:dyDescent="0.25">
      <c r="A17" s="1" t="s">
        <v>19</v>
      </c>
    </row>
    <row r="18" spans="1:2" ht="15" x14ac:dyDescent="0.25">
      <c r="A18" s="1" t="s">
        <v>2</v>
      </c>
    </row>
    <row r="20" spans="1:2" x14ac:dyDescent="0.2">
      <c r="A20" s="2" t="s">
        <v>20</v>
      </c>
      <c r="B20" s="3">
        <v>1000000</v>
      </c>
    </row>
    <row r="21" spans="1:2" x14ac:dyDescent="0.2">
      <c r="A21" s="2" t="s">
        <v>21</v>
      </c>
      <c r="B21" s="11">
        <f>-(B20*33.33%)*2</f>
        <v>-666600</v>
      </c>
    </row>
    <row r="22" spans="1:2" x14ac:dyDescent="0.2">
      <c r="A22" s="2" t="s">
        <v>22</v>
      </c>
      <c r="B22" s="3">
        <f>SUM(B20:B21)</f>
        <v>333400</v>
      </c>
    </row>
    <row r="23" spans="1:2" x14ac:dyDescent="0.2">
      <c r="A23" s="2" t="s">
        <v>23</v>
      </c>
      <c r="B23" s="3">
        <v>200000</v>
      </c>
    </row>
    <row r="24" spans="1:2" ht="15.75" thickBot="1" x14ac:dyDescent="0.3">
      <c r="A24" s="1" t="s">
        <v>24</v>
      </c>
      <c r="B24" s="12">
        <f>B22-B23</f>
        <v>133400</v>
      </c>
    </row>
    <row r="25" spans="1:2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E21" sqref="E21"/>
    </sheetView>
  </sheetViews>
  <sheetFormatPr defaultColWidth="8.85546875" defaultRowHeight="14.25" x14ac:dyDescent="0.2"/>
  <cols>
    <col min="1" max="1" width="57.140625" style="2" bestFit="1" customWidth="1"/>
    <col min="2" max="2" width="14.7109375" style="2" customWidth="1"/>
    <col min="3" max="3" width="11.7109375" style="2" bestFit="1" customWidth="1"/>
    <col min="4" max="4" width="12.42578125" style="2" bestFit="1" customWidth="1"/>
    <col min="5" max="5" width="11.42578125" style="2" bestFit="1" customWidth="1"/>
    <col min="6" max="6" width="16.85546875" style="2" bestFit="1" customWidth="1"/>
    <col min="7" max="16384" width="8.85546875" style="2"/>
  </cols>
  <sheetData>
    <row r="1" spans="1:6" ht="15" x14ac:dyDescent="0.25">
      <c r="A1" s="1" t="s">
        <v>0</v>
      </c>
    </row>
    <row r="2" spans="1:6" ht="15" x14ac:dyDescent="0.25">
      <c r="A2" s="1" t="s">
        <v>1</v>
      </c>
    </row>
    <row r="3" spans="1:6" ht="15" x14ac:dyDescent="0.25">
      <c r="A3" s="1" t="s">
        <v>2</v>
      </c>
    </row>
    <row r="4" spans="1:6" ht="42.75" x14ac:dyDescent="0.2">
      <c r="A4" s="5" t="s">
        <v>3</v>
      </c>
      <c r="B4" s="6" t="s">
        <v>4</v>
      </c>
      <c r="C4" s="6" t="s">
        <v>5</v>
      </c>
      <c r="D4" s="6" t="s">
        <v>6</v>
      </c>
      <c r="E4" s="5" t="s">
        <v>7</v>
      </c>
      <c r="F4" s="5" t="s">
        <v>8</v>
      </c>
    </row>
    <row r="5" spans="1:6" x14ac:dyDescent="0.2">
      <c r="A5" s="7" t="s">
        <v>9</v>
      </c>
      <c r="B5" s="7" t="s">
        <v>10</v>
      </c>
      <c r="C5" s="8">
        <v>5000000</v>
      </c>
      <c r="D5" s="9">
        <v>0.1</v>
      </c>
      <c r="E5" s="7"/>
      <c r="F5" s="8">
        <f>C5*D5</f>
        <v>500000</v>
      </c>
    </row>
    <row r="6" spans="1:6" x14ac:dyDescent="0.2">
      <c r="A6" s="7" t="s">
        <v>25</v>
      </c>
      <c r="B6" s="7"/>
      <c r="C6" s="8"/>
      <c r="D6" s="9"/>
      <c r="E6" s="7"/>
      <c r="F6" s="8">
        <v>0</v>
      </c>
    </row>
    <row r="7" spans="1:6" x14ac:dyDescent="0.2">
      <c r="A7" s="7" t="s">
        <v>12</v>
      </c>
      <c r="B7" s="7" t="s">
        <v>13</v>
      </c>
      <c r="C7" s="8">
        <v>3000000</v>
      </c>
      <c r="D7" s="9"/>
      <c r="E7" s="7">
        <v>5</v>
      </c>
      <c r="F7" s="8">
        <f>C7/E7</f>
        <v>600000</v>
      </c>
    </row>
    <row r="8" spans="1:6" x14ac:dyDescent="0.2">
      <c r="A8" s="7" t="s">
        <v>14</v>
      </c>
      <c r="B8" s="7" t="s">
        <v>10</v>
      </c>
      <c r="C8" s="8">
        <v>1500000</v>
      </c>
      <c r="D8" s="10">
        <v>0.33329999999999999</v>
      </c>
      <c r="E8" s="7"/>
      <c r="F8" s="8">
        <f>C8*D8</f>
        <v>499950</v>
      </c>
    </row>
    <row r="9" spans="1:6" x14ac:dyDescent="0.2">
      <c r="A9" s="7" t="s">
        <v>15</v>
      </c>
      <c r="B9" s="7" t="s">
        <v>10</v>
      </c>
      <c r="C9" s="8">
        <v>250000</v>
      </c>
      <c r="D9" s="9">
        <v>0.25</v>
      </c>
      <c r="E9" s="7"/>
      <c r="F9" s="8">
        <f>C9*D9</f>
        <v>62500</v>
      </c>
    </row>
    <row r="10" spans="1:6" x14ac:dyDescent="0.2">
      <c r="A10" s="7" t="s">
        <v>26</v>
      </c>
      <c r="B10" s="7"/>
      <c r="C10" s="8"/>
      <c r="D10" s="9"/>
      <c r="E10" s="7"/>
      <c r="F10" s="8">
        <v>0</v>
      </c>
    </row>
    <row r="11" spans="1:6" x14ac:dyDescent="0.2">
      <c r="A11" s="7" t="s">
        <v>27</v>
      </c>
      <c r="B11" s="7"/>
      <c r="C11" s="8"/>
      <c r="D11" s="9"/>
      <c r="E11" s="7"/>
      <c r="F11" s="8">
        <v>0</v>
      </c>
    </row>
    <row r="12" spans="1:6" x14ac:dyDescent="0.2">
      <c r="F12" s="3"/>
    </row>
    <row r="13" spans="1:6" ht="15.75" thickBot="1" x14ac:dyDescent="0.3">
      <c r="A13" s="1" t="s">
        <v>18</v>
      </c>
      <c r="F13" s="4">
        <f>SUM(F5:F12)</f>
        <v>1662450</v>
      </c>
    </row>
    <row r="16" spans="1:6" ht="15" x14ac:dyDescent="0.25">
      <c r="A16" s="1" t="s">
        <v>0</v>
      </c>
    </row>
    <row r="17" spans="1:5" ht="15" x14ac:dyDescent="0.25">
      <c r="A17" s="1" t="s">
        <v>19</v>
      </c>
    </row>
    <row r="18" spans="1:5" ht="15" x14ac:dyDescent="0.25">
      <c r="A18" s="1" t="s">
        <v>2</v>
      </c>
    </row>
    <row r="20" spans="1:5" x14ac:dyDescent="0.2">
      <c r="A20" s="2" t="s">
        <v>20</v>
      </c>
      <c r="B20" s="3">
        <v>1000000</v>
      </c>
      <c r="C20" s="14"/>
      <c r="D20" s="13"/>
      <c r="E20" s="14"/>
    </row>
    <row r="21" spans="1:5" x14ac:dyDescent="0.2">
      <c r="A21" s="2" t="s">
        <v>21</v>
      </c>
      <c r="B21" s="11">
        <f>-B20*0.3333*2</f>
        <v>-666600</v>
      </c>
      <c r="C21" s="15"/>
      <c r="D21" s="16"/>
    </row>
    <row r="22" spans="1:5" x14ac:dyDescent="0.2">
      <c r="A22" s="2" t="s">
        <v>22</v>
      </c>
      <c r="B22" s="3">
        <f>SUM(B20:B21)</f>
        <v>333400</v>
      </c>
    </row>
    <row r="23" spans="1:5" x14ac:dyDescent="0.2">
      <c r="A23" s="2" t="s">
        <v>23</v>
      </c>
      <c r="B23" s="3">
        <v>200000</v>
      </c>
    </row>
    <row r="24" spans="1:5" ht="15.75" thickBot="1" x14ac:dyDescent="0.3">
      <c r="A24" s="1" t="s">
        <v>24</v>
      </c>
      <c r="B24" s="12">
        <f>B23-B22</f>
        <v>-133400</v>
      </c>
    </row>
    <row r="25" spans="1:5" ht="15" thickTop="1" x14ac:dyDescent="0.2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6" ma:contentTypeDescription="Create a new document." ma:contentTypeScope="" ma:versionID="65a479be7afe3f02d45f5aa469f433a0">
  <xsd:schema xmlns:xsd="http://www.w3.org/2001/XMLSchema" xmlns:xs="http://www.w3.org/2001/XMLSchema" xmlns:p="http://schemas.microsoft.com/office/2006/metadata/properties" xmlns:ns2="de320c11-4aae-4930-ad8f-2b8d6a1fffae" xmlns:ns3="ad3c5715-a93b-4890-9603-6b76a2368f14" targetNamespace="http://schemas.microsoft.com/office/2006/metadata/properties" ma:root="true" ma:fieldsID="94f0f50d7ef1ac5044889bf3cfd09246" ns2:_="" ns3:_="">
    <xsd:import namespace="de320c11-4aae-4930-ad8f-2b8d6a1fffae"/>
    <xsd:import namespace="ad3c5715-a93b-4890-9603-6b76a2368f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c5715-a93b-4890-9603-6b76a2368f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E78458-A669-4464-A8F4-C2661F86B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ad3c5715-a93b-4890-9603-6b76a2368f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BCB406-D82C-43DD-BF86-48506850DB9D}">
  <ds:schemaRefs>
    <ds:schemaRef ds:uri="http://purl.org/dc/elements/1.1/"/>
    <ds:schemaRef ds:uri="de320c11-4aae-4930-ad8f-2b8d6a1fffa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ad3c5715-a93b-4890-9603-6b76a2368f1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DEC3A0-A843-4B15-91E1-314B354B56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V2</vt:lpstr>
      <vt:lpstr>V1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vLearning1</cp:lastModifiedBy>
  <cp:revision/>
  <dcterms:created xsi:type="dcterms:W3CDTF">2020-06-05T10:55:20Z</dcterms:created>
  <dcterms:modified xsi:type="dcterms:W3CDTF">2022-10-24T08:32:20Z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0x010100ED53F2CF2B85FD4FA02CBF25AA8300AD</vt:lpwstr>
  </property>
</Properties>
</file>